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<sst xmlns="http://schemas.openxmlformats.org/spreadsheetml/2006/main" count="124" uniqueCount="88">
  <si>
    <t>附件4</t>
  </si>
  <si>
    <t>2025年财政衔接推进乡村振兴补助资金（巩固成果任务）项目实施计划明细表</t>
  </si>
  <si>
    <t>序号</t>
  </si>
  <si>
    <t>盟市</t>
  </si>
  <si>
    <t>旗县</t>
  </si>
  <si>
    <t>项目类型</t>
  </si>
  <si>
    <t>项目子类型（分产业）</t>
  </si>
  <si>
    <t>项目子类型（分重点工作）</t>
  </si>
  <si>
    <t>项目名称</t>
  </si>
  <si>
    <t>项目地点</t>
  </si>
  <si>
    <t>建设内容</t>
  </si>
  <si>
    <t>项目预算概算（万元）</t>
  </si>
  <si>
    <t>其中：衔接资金(万元)</t>
  </si>
  <si>
    <t>项目主管部门</t>
  </si>
  <si>
    <t>实施期限</t>
  </si>
  <si>
    <t>嘎查村</t>
  </si>
  <si>
    <t>受益人口</t>
  </si>
  <si>
    <t>绩效目标</t>
  </si>
  <si>
    <t>利益联结机制</t>
  </si>
  <si>
    <t>小计</t>
  </si>
  <si>
    <t>中央</t>
  </si>
  <si>
    <t>自治区</t>
  </si>
  <si>
    <t>出列贫困嘎查村</t>
  </si>
  <si>
    <t>非贫困嘎查村</t>
  </si>
  <si>
    <t>其中：脱贫和监测人口</t>
  </si>
  <si>
    <t>呼伦贝尔市</t>
  </si>
  <si>
    <t>鄂伦春自治旗</t>
  </si>
  <si>
    <t>优势特色产业发展</t>
  </si>
  <si>
    <t>其他产业</t>
  </si>
  <si>
    <t>设施农业</t>
  </si>
  <si>
    <t>鄂伦春自治旗日光温室项目</t>
  </si>
  <si>
    <t>大杨村镇街西村</t>
  </si>
  <si>
    <t xml:space="preserve">一期项目：建设210亩。
1、温室基建。2、温室双层主体。3、TY-1新型温室软体保温材料。4、新型进口石墨烯高效增温膜.5、绿火智农云端农业数据平台V1.0。6、绿火智农云端控制硬件费用：。7、TX-60W土星五号智能放风机。8、绿火智农云端卷帘机及卷杆，撑杆双套：490万元
9、园区变压器及电线配套系统。10、园区水井、管道及节水灌溉系统。11、园区配套用房及道路等附属设施。12、园区围栏。13、M202激光植物补光灯。14、LH高压雾化植保系统。15、物理防虫设施。16、园区废弃物发酵池。17、塑钢线吊秧架面。18、温室防雨网。19、场地平整及施工机械费用。20、温室整体安装人工费用。21、建设零附材料。
</t>
  </si>
  <si>
    <t>大杨树镇人民政府</t>
  </si>
  <si>
    <t>2025.5-2025.10</t>
  </si>
  <si>
    <t xml:space="preserve">
1.年度目标：实现温室蔬菜产量达到1618万斤，蔬菜产值达到9416万元。
2.产出目标：露地蔬菜产量达到240万斤，产值达到360万元，总产值达到    9776万元。
3.质量目标：项目验收合格率100%
4.时效目标：开工时间≤2025年5月15日；完工时间≤2025年10月31日
5.经济效益：人均经济年收益≥5万元
6.社会效益目标：受益群众人数≥500人
7.满意度指标：群众满意度≥95%</t>
  </si>
  <si>
    <t xml:space="preserve">
园区整体的后期运营都由公司统一管理，市场销售也由公司负责，最终收益分成公司保证集体每年收入为投入资金的3.45%。
此项目可分块实施，每块温室建设面积规模最低不低于150亩。
</t>
  </si>
  <si>
    <t>其他</t>
  </si>
  <si>
    <t>鄂伦春自治旗泛北极圈文化研学基地（鄂伦春部落）</t>
  </si>
  <si>
    <t>项目建设地点位于鄂伦春自治旗嘎仙洞国家森林公园内，占地158平方公里，以“旅游+文化+民俗+研学+非遗+休闲度假+森林康养”为核心内容，充分挖掘展示鄂伦春独特的兽皮、桦皮、居住、饮食以及根植于狩猎文化的民族音乐、舞蹈、萨满等衍生文化。设计与周围地形环境高度融合，创造集游赏为一体的景观空间。以优美的山水环境为基础，充分利用民族元素的物质特征与文化内涵，营建生态、自然的森林景观，还原在自然中无压力放空休闲、舒适的旅游体验。主要建设民俗部落集群、泛北极圈文化博物馆、非遗文化传习展示馆、特色主题星空帐篷营地、野生动植物观赏基地、游客中心、停车场。部落集群中建设２００间风格独特的景观主题民宿，春夏饱览漫山绿色，秋冬俯瞰蜿蜒雪道，体验盎然野趣。开发游猎迁徙体验、鄂伦春桦皮船漂流、冰雪运动畅游体验、大兴安岭风光游览、鲜卑古道探秘、夏季原始森林徒步探险、冬季冰雪林间穿越、远眺伊勒呼里山、做一天鄂伦春人等特色旅游产品</t>
  </si>
  <si>
    <t xml:space="preserve">旗文旅局
</t>
  </si>
  <si>
    <t>2025年4月-7月</t>
  </si>
  <si>
    <t>一、年度目标: 以优美的山水环境为基础，充分利用民族元素的物质特征与文化内涵，营建生态、自然的森林景观，还原在自然中无压力放空休闲、舒适的旅游体验。主要建设民俗部落集群、泛北极圈文化博物馆、非遗文化传习展示馆、特色主题星空帐篷营地、野生动植物观赏基地、游客中心、停车场
二、产出目标:
1.数量指标:民宿数量不低于200间
2.质量目标:项目验收合格率≥100%
3.时效目标:完成及时率100%
4.成本指标:≤5000万元
三、效益指标:
1.经济效益:村集体经济收益≥ 200万元
2.社会效益目标:受益群众人数6032人
四、服务对象满意度指标:群众满意度≥ 95%</t>
  </si>
  <si>
    <t>项目建成后将由旗文旅投公司运营，预计年吸引游客15万人次，实现销售收入5000万元，带动我旗文化旅游、乡村旅游业的发展，同时带动我旗特色农副产品销售，直接促进农村人口增收，并对直接鄂伦春品牌影响办。同时村集体经济直接收益增收200万元。收益金主要用于村级小型公益事业的维护、脱贫人口（监测对象）临时求助和乡村振兴产业的再投入。有效带动就业200人，实现200户家庭稳定收入，有效巩固脱贫攻坚成果。</t>
  </si>
  <si>
    <t>大豆</t>
  </si>
  <si>
    <t>种业</t>
  </si>
  <si>
    <t>2025年诺敏镇卧罗迪村大豆种植项目</t>
  </si>
  <si>
    <t>卧罗迪村</t>
  </si>
  <si>
    <t>流转土地270亩种植大豆。</t>
  </si>
  <si>
    <t>诺敏镇人民政府</t>
  </si>
  <si>
    <t>一、年度目标：流转土地270亩种植大豆。
二、 产出目标：
1、数量指标：流转土地≥270亩；种植大豆≥270亩；
2、质量指标：流转土地质量合格率100%；种植大豆质量合格率100%；
3、时效指标：流转土地完成及时率100%；大豆种植完成及时率100%；
4、成本指标：项目总投资≦440万元；每亩土地投资≤1.67万元。
三、 效益指标：
1、经济效益指标：该项目完成后预计每年可产生收益≥16.5万元。
2、社会效益指标：项目实施后可带动受益人口≧159户509人，其中脱贫人口≥44户117人。促进地区种植产业发展，为现代化农业发展模式提供经验，为农村经济可持续发展，改善民生，促进农牧民共同富裕、提高农牧民收入作出贡献。
3、可持续影响指标:项目可持续影响时间长期。
四、满意度指标：受益人口满意度≥95%。</t>
  </si>
  <si>
    <t>政府与村集体共同参与流转土地发展大豆种植产业， 项目建成后将对诺敏镇卧罗迪村产业发展起到示范带动作用，有效统筹兼顾社会效益和经济效益。加速当地农民脱贫致富的步伐，促进农牧业发展、提高人民生活水平。该项目完成后预计每年可产生收益≥7.5万元。可带动受益人口≧159户509人，其中脱贫人口≥44户117人。项目收益资金用于村分配，分配方式可分为：发展壮大村集体经济，小型公益设施建设，设置临时帮扶或救济（特困户）、公益岗位）工资等。</t>
  </si>
  <si>
    <t>宜居宜业和美乡村建设</t>
  </si>
  <si>
    <t>安全饮水</t>
  </si>
  <si>
    <t>鄂伦春自治旗古里乡兴牧村饮水安全巩固提升工程</t>
  </si>
  <si>
    <t>古里乡兴牧村</t>
  </si>
  <si>
    <t>输、配水管总长10023m，入户管管径DN32，长6453m，管网布置为枝状，埋设方式为深埋3.3m。阀门井18 座，排气井 1 座,排泥井 1座，均为砖砌结构。</t>
  </si>
  <si>
    <t>古里乡人民政府</t>
  </si>
  <si>
    <t>1.质量指标：项目验收合格率100%。
2.时效指标：项目完成及时率100%。
3.成本指标：投入成本小于等于420万元。
4.社会效益指标：解决593人，282户饮水安全问题。
5.服务对象满意度指标：受益人口满意度≥95%。</t>
  </si>
  <si>
    <t>解决饮水安全问题。</t>
  </si>
  <si>
    <t>乌鲁布铁镇镇区管网延伸工程</t>
  </si>
  <si>
    <t>乌鲁布铁镇二十里村、友谊村、铁东村。</t>
  </si>
  <si>
    <t>输、配水管总长10050m，入户管管径DN32，长3389m，管网布置为枝状，埋设方式为深埋3.3m。阀门井 9 座，排气井 1 座,排泥井 1 座。</t>
  </si>
  <si>
    <t>乌鲁布铁镇人民政府</t>
  </si>
  <si>
    <t>1.质量指标：项目验收合格率100%。
2.时效指标：项目完成及时率100%。
3.成本指标：投入成本小于等于368万元。
4.社会效益指标：解决438人，199户饮水安全问题。
5.服务对象满意度指标：受益人口满意度≥95%。</t>
  </si>
  <si>
    <t>呼伦贝尔</t>
  </si>
  <si>
    <t>鄂伦春旗</t>
  </si>
  <si>
    <t>阿里河镇阿里河村西小河引水工程建设项目</t>
  </si>
  <si>
    <t>阿里河镇</t>
  </si>
  <si>
    <t>自水源地铺设80cm宽螺纹引水管道2km至西小河水库，需新建引水闸一座，检查井20口，对进出水口进行加固处理。</t>
  </si>
  <si>
    <t>阿里河镇人民政府</t>
  </si>
  <si>
    <t>2025年5月-10月</t>
  </si>
  <si>
    <t>1.年度目标：新建水闸一座，引水管道2KM
2.数量指标：引水管道≥2km；检查井大于等于20口
3.质量指标：项目验收合格率100%
4.时效质保：2025年10月底前
5.经济效益：改善生态环境，项目可持续≥15年
6.社会效益目标：受益群众人数207人。
7.满意度指标：群众满意度≥95%。</t>
  </si>
  <si>
    <t>在改善农村牧区生态环境的同时，能够推进新农村建设，逐步实现“美丽乡村”目标。宏观层面上是改善农村居住环境，提高阿里河堤防防洪能力，保障城区人民生命财产安全和地区经济社会高质量发展，项目建成后可提供就业2-3个，同时可进一步为项目区经济可持续发展。</t>
  </si>
  <si>
    <t>宜里镇小二红村大豆良种种植基地建设项目</t>
  </si>
  <si>
    <t>小二红村</t>
  </si>
  <si>
    <t>土地流转200亩及良种种植面积200亩，年扩繁销售优质大豆良种6万斤.</t>
  </si>
  <si>
    <t>宜里镇人民政府</t>
  </si>
  <si>
    <t>2025.5-2025.8</t>
  </si>
  <si>
    <t>年度目标：流转土地200亩，种植大豆土地200亩；质量指标：项目验收合格率100%，种植大豆成活率98%；时效指标：开工时间：2025年5月，完工时间：2025年12月；成本指标：流转耕地成本控制≦298.3万元，建设其他费控制≦1.2万元；经济效益指标：预计年收入10.6万，增加村集体经济收入；社会效益指标：受益人口181户437人，其中脱贫享受政策人口59 户145 人，促进地区大豆产业发展，为现代化农业发展模式提供经验，为农村经济可持续发展，改善民生，促进农牧民共同富裕、提高农牧民收入作出贡献；生态效益：通过科学施肥和合理灌溉，减少化肥和农药的使用量，降低对土壤和水资源的污染。同时，采用生物防治和化学防治相结合的方法，有效控制大豆病虫害的发生，减少农药的使用量，保护生态环境；可持续影响：可持续发展30年；满意度指标：受益人口满意度≥95%。</t>
  </si>
  <si>
    <t>该项目采用“村集体+租地户+农户”的模式实现利益联结，由租地户经营管理，项目建成后预计每年村集体经济收入增收10.6万元。受益人口181户437人，其中脱贫享受政策人口59 户145 人，边缘致贫户1户1人。</t>
  </si>
  <si>
    <t>庭院经济</t>
  </si>
  <si>
    <t>到户产业</t>
  </si>
  <si>
    <t>鄂伦春自治旗2025年庭院经济产业帮扶补助项目</t>
  </si>
  <si>
    <t>脱贫户实施的到户产业帮扶补助政策，</t>
  </si>
  <si>
    <t>旗农牧科技局（乡村振兴局）</t>
  </si>
  <si>
    <t>带动全旗脱贫户、监测户食用菌、中草药、特色种植、养殖增加，提高脱贫户和监测户的收益及积极性。</t>
  </si>
  <si>
    <t>对建档立卡脱贫户实施的到户产业帮扶补助政策，每户最高给予3000元补助，低于3000元按计算得出的补助金额进行补助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</si>
</sst>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黑体"/>
      <family val="3"/>
      <charset val="134"/>
    </font>
    <font>
      <sz val="36"/>
      <color rgb="FF000000"/>
      <name val="方正小标宋简体"/>
      <family val="4"/>
      <charset val="134"/>
    </font>
    <font>
      <sz val="22"/>
      <color rgb="FF000000"/>
      <name val="宋体"/>
      <charset val="134"/>
      <scheme val="minor"/>
    </font>
    <font>
      <sz val="10"/>
      <color rgb="FF000000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6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/>
    </xf>
    <xf numFmtId="0" fontId="6" fillId="0" borderId="2" xfId="0" applyNumberFormat="1" applyFont="1" applyFill="1" applyBorder="1" applyAlignment="1" applyProtection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49" fontId="6" fillId="0" borderId="2" xfId="49" applyNumberFormat="1" applyFont="1" applyFill="1" applyBorder="1" applyAlignment="1" applyProtection="1">
      <alignment horizontal="left" vertical="center" wrapText="1" shrinkToFit="1"/>
    </xf>
    <xf numFmtId="49" fontId="8" fillId="0" borderId="8" xfId="0" applyNumberFormat="1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185420</xdr:rowOff>
    </xdr:to>
    <xdr:pic>
      <xdr:nvPicPr>
        <xdr:cNvPr id="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185420</xdr:rowOff>
    </xdr:to>
    <xdr:pic>
      <xdr:nvPicPr>
        <xdr:cNvPr id="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185420</xdr:rowOff>
    </xdr:to>
    <xdr:pic>
      <xdr:nvPicPr>
        <xdr:cNvPr id="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185420</xdr:rowOff>
    </xdr:to>
    <xdr:pic>
      <xdr:nvPicPr>
        <xdr:cNvPr id="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185420</xdr:rowOff>
    </xdr:to>
    <xdr:pic>
      <xdr:nvPicPr>
        <xdr:cNvPr id="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185420</xdr:rowOff>
    </xdr:to>
    <xdr:pic>
      <xdr:nvPicPr>
        <xdr:cNvPr id="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7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7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185420</xdr:rowOff>
    </xdr:to>
    <xdr:pic>
      <xdr:nvPicPr>
        <xdr:cNvPr id="7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185420</xdr:rowOff>
    </xdr:to>
    <xdr:pic>
      <xdr:nvPicPr>
        <xdr:cNvPr id="7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8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185420</xdr:rowOff>
    </xdr:to>
    <xdr:pic>
      <xdr:nvPicPr>
        <xdr:cNvPr id="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185420</xdr:rowOff>
    </xdr:to>
    <xdr:pic>
      <xdr:nvPicPr>
        <xdr:cNvPr id="8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8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8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185420</xdr:rowOff>
    </xdr:to>
    <xdr:pic>
      <xdr:nvPicPr>
        <xdr:cNvPr id="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185420</xdr:rowOff>
    </xdr:to>
    <xdr:pic>
      <xdr:nvPicPr>
        <xdr:cNvPr id="8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9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1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1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1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1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1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1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1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1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1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1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7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17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1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7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7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8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8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8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8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8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9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1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1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1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1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2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2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2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2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2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2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2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2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2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2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185420</xdr:rowOff>
    </xdr:to>
    <xdr:pic>
      <xdr:nvPicPr>
        <xdr:cNvPr id="2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185420</xdr:rowOff>
    </xdr:to>
    <xdr:pic>
      <xdr:nvPicPr>
        <xdr:cNvPr id="2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185420</xdr:rowOff>
    </xdr:to>
    <xdr:pic>
      <xdr:nvPicPr>
        <xdr:cNvPr id="2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185420</xdr:rowOff>
    </xdr:to>
    <xdr:pic>
      <xdr:nvPicPr>
        <xdr:cNvPr id="2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185420</xdr:rowOff>
    </xdr:to>
    <xdr:pic>
      <xdr:nvPicPr>
        <xdr:cNvPr id="2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185420</xdr:rowOff>
    </xdr:to>
    <xdr:pic>
      <xdr:nvPicPr>
        <xdr:cNvPr id="2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185420</xdr:rowOff>
    </xdr:to>
    <xdr:pic>
      <xdr:nvPicPr>
        <xdr:cNvPr id="2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185420</xdr:rowOff>
    </xdr:to>
    <xdr:pic>
      <xdr:nvPicPr>
        <xdr:cNvPr id="2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185420</xdr:rowOff>
    </xdr:to>
    <xdr:pic>
      <xdr:nvPicPr>
        <xdr:cNvPr id="2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185420</xdr:rowOff>
    </xdr:to>
    <xdr:pic>
      <xdr:nvPicPr>
        <xdr:cNvPr id="2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2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2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7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27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2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7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7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2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28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2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28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28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28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8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9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2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2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2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2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185420</xdr:rowOff>
    </xdr:to>
    <xdr:pic>
      <xdr:nvPicPr>
        <xdr:cNvPr id="3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185420</xdr:rowOff>
    </xdr:to>
    <xdr:pic>
      <xdr:nvPicPr>
        <xdr:cNvPr id="3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176530</xdr:rowOff>
    </xdr:to>
    <xdr:pic>
      <xdr:nvPicPr>
        <xdr:cNvPr id="3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7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7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7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7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8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8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8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8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8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9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158750</xdr:rowOff>
    </xdr:to>
    <xdr:pic>
      <xdr:nvPicPr>
        <xdr:cNvPr id="3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3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4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179070</xdr:colOff>
      <xdr:row>13</xdr:row>
      <xdr:rowOff>167640</xdr:rowOff>
    </xdr:to>
    <xdr:pic>
      <xdr:nvPicPr>
        <xdr:cNvPr id="4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4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4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4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4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4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4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4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4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30" name="图片 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169545</xdr:rowOff>
    </xdr:to>
    <xdr:pic>
      <xdr:nvPicPr>
        <xdr:cNvPr id="4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169545</xdr:rowOff>
    </xdr:to>
    <xdr:pic>
      <xdr:nvPicPr>
        <xdr:cNvPr id="4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4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4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4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4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4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47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47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4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7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7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8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8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8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8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8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9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4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4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5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5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5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5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5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5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5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5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5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5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5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5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5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5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137160</xdr:rowOff>
    </xdr:to>
    <xdr:pic>
      <xdr:nvPicPr>
        <xdr:cNvPr id="5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137160</xdr:rowOff>
    </xdr:to>
    <xdr:pic>
      <xdr:nvPicPr>
        <xdr:cNvPr id="5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137160</xdr:rowOff>
    </xdr:to>
    <xdr:pic>
      <xdr:nvPicPr>
        <xdr:cNvPr id="5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137160</xdr:rowOff>
    </xdr:to>
    <xdr:pic>
      <xdr:nvPicPr>
        <xdr:cNvPr id="5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137160</xdr:rowOff>
    </xdr:to>
    <xdr:pic>
      <xdr:nvPicPr>
        <xdr:cNvPr id="5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137160</xdr:rowOff>
    </xdr:to>
    <xdr:pic>
      <xdr:nvPicPr>
        <xdr:cNvPr id="5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137160</xdr:rowOff>
    </xdr:to>
    <xdr:pic>
      <xdr:nvPicPr>
        <xdr:cNvPr id="5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137160</xdr:rowOff>
    </xdr:to>
    <xdr:pic>
      <xdr:nvPicPr>
        <xdr:cNvPr id="5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23</xdr:col>
      <xdr:colOff>0</xdr:colOff>
      <xdr:row>7</xdr:row>
      <xdr:rowOff>0</xdr:rowOff>
    </xdr:from>
    <xdr:to>
      <xdr:col>23</xdr:col>
      <xdr:colOff>176530</xdr:colOff>
      <xdr:row>12</xdr:row>
      <xdr:rowOff>658495</xdr:rowOff>
    </xdr:to>
    <xdr:pic>
      <xdr:nvPicPr>
        <xdr:cNvPr id="5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3752850"/>
          <a:ext cx="176530" cy="8430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23</xdr:col>
      <xdr:colOff>0</xdr:colOff>
      <xdr:row>7</xdr:row>
      <xdr:rowOff>0</xdr:rowOff>
    </xdr:from>
    <xdr:to>
      <xdr:col>23</xdr:col>
      <xdr:colOff>176530</xdr:colOff>
      <xdr:row>12</xdr:row>
      <xdr:rowOff>658495</xdr:rowOff>
    </xdr:to>
    <xdr:pic>
      <xdr:nvPicPr>
        <xdr:cNvPr id="5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3752850"/>
          <a:ext cx="176530" cy="8430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23</xdr:col>
      <xdr:colOff>0</xdr:colOff>
      <xdr:row>7</xdr:row>
      <xdr:rowOff>0</xdr:rowOff>
    </xdr:from>
    <xdr:to>
      <xdr:col>23</xdr:col>
      <xdr:colOff>176530</xdr:colOff>
      <xdr:row>12</xdr:row>
      <xdr:rowOff>658495</xdr:rowOff>
    </xdr:to>
    <xdr:pic>
      <xdr:nvPicPr>
        <xdr:cNvPr id="5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3752850"/>
          <a:ext cx="176530" cy="8430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23</xdr:col>
      <xdr:colOff>0</xdr:colOff>
      <xdr:row>7</xdr:row>
      <xdr:rowOff>0</xdr:rowOff>
    </xdr:from>
    <xdr:to>
      <xdr:col>23</xdr:col>
      <xdr:colOff>176530</xdr:colOff>
      <xdr:row>12</xdr:row>
      <xdr:rowOff>658495</xdr:rowOff>
    </xdr:to>
    <xdr:pic>
      <xdr:nvPicPr>
        <xdr:cNvPr id="5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3752850"/>
          <a:ext cx="176530" cy="8430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5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5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5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5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5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5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169545</xdr:rowOff>
    </xdr:to>
    <xdr:pic>
      <xdr:nvPicPr>
        <xdr:cNvPr id="5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169545</xdr:rowOff>
    </xdr:to>
    <xdr:pic>
      <xdr:nvPicPr>
        <xdr:cNvPr id="5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169545</xdr:rowOff>
    </xdr:to>
    <xdr:pic>
      <xdr:nvPicPr>
        <xdr:cNvPr id="5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169545</xdr:rowOff>
    </xdr:to>
    <xdr:pic>
      <xdr:nvPicPr>
        <xdr:cNvPr id="5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176530</xdr:rowOff>
    </xdr:to>
    <xdr:pic>
      <xdr:nvPicPr>
        <xdr:cNvPr id="5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176530</xdr:rowOff>
    </xdr:to>
    <xdr:pic>
      <xdr:nvPicPr>
        <xdr:cNvPr id="5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5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5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5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5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169545</xdr:rowOff>
    </xdr:to>
    <xdr:pic>
      <xdr:nvPicPr>
        <xdr:cNvPr id="5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169545</xdr:rowOff>
    </xdr:to>
    <xdr:pic>
      <xdr:nvPicPr>
        <xdr:cNvPr id="5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5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5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5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5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7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57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5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7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57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5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58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5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58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58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58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5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58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5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5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176530</xdr:rowOff>
    </xdr:to>
    <xdr:pic>
      <xdr:nvPicPr>
        <xdr:cNvPr id="59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176530</xdr:rowOff>
    </xdr:to>
    <xdr:pic>
      <xdr:nvPicPr>
        <xdr:cNvPr id="5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5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5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176530</xdr:rowOff>
    </xdr:to>
    <xdr:pic>
      <xdr:nvPicPr>
        <xdr:cNvPr id="5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176530</xdr:rowOff>
    </xdr:to>
    <xdr:pic>
      <xdr:nvPicPr>
        <xdr:cNvPr id="5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5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5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5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5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6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6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176530</xdr:rowOff>
    </xdr:to>
    <xdr:pic>
      <xdr:nvPicPr>
        <xdr:cNvPr id="6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176530</xdr:rowOff>
    </xdr:to>
    <xdr:pic>
      <xdr:nvPicPr>
        <xdr:cNvPr id="6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6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6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176530</xdr:rowOff>
    </xdr:to>
    <xdr:pic>
      <xdr:nvPicPr>
        <xdr:cNvPr id="6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176530</xdr:rowOff>
    </xdr:to>
    <xdr:pic>
      <xdr:nvPicPr>
        <xdr:cNvPr id="6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6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6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176530</xdr:rowOff>
    </xdr:to>
    <xdr:pic>
      <xdr:nvPicPr>
        <xdr:cNvPr id="6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176530</xdr:rowOff>
    </xdr:to>
    <xdr:pic>
      <xdr:nvPicPr>
        <xdr:cNvPr id="6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6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6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6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6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6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6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6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6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6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6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6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6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6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6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6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6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176530</xdr:rowOff>
    </xdr:to>
    <xdr:pic>
      <xdr:nvPicPr>
        <xdr:cNvPr id="6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176530</xdr:rowOff>
    </xdr:to>
    <xdr:pic>
      <xdr:nvPicPr>
        <xdr:cNvPr id="6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6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6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137160</xdr:rowOff>
    </xdr:to>
    <xdr:pic>
      <xdr:nvPicPr>
        <xdr:cNvPr id="6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137160</xdr:rowOff>
    </xdr:to>
    <xdr:pic>
      <xdr:nvPicPr>
        <xdr:cNvPr id="6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7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67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6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7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7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6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68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8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8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68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8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137160</xdr:rowOff>
    </xdr:to>
    <xdr:pic>
      <xdr:nvPicPr>
        <xdr:cNvPr id="6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137160</xdr:rowOff>
    </xdr:to>
    <xdr:pic>
      <xdr:nvPicPr>
        <xdr:cNvPr id="6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69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6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6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6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137160</xdr:rowOff>
    </xdr:to>
    <xdr:pic>
      <xdr:nvPicPr>
        <xdr:cNvPr id="6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137160</xdr:rowOff>
    </xdr:to>
    <xdr:pic>
      <xdr:nvPicPr>
        <xdr:cNvPr id="6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6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137160</xdr:rowOff>
    </xdr:to>
    <xdr:pic>
      <xdr:nvPicPr>
        <xdr:cNvPr id="7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137160</xdr:rowOff>
    </xdr:to>
    <xdr:pic>
      <xdr:nvPicPr>
        <xdr:cNvPr id="7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7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7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137160</xdr:rowOff>
    </xdr:to>
    <xdr:pic>
      <xdr:nvPicPr>
        <xdr:cNvPr id="7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137160</xdr:rowOff>
    </xdr:to>
    <xdr:pic>
      <xdr:nvPicPr>
        <xdr:cNvPr id="7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7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7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137160</xdr:rowOff>
    </xdr:to>
    <xdr:pic>
      <xdr:nvPicPr>
        <xdr:cNvPr id="7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137160</xdr:rowOff>
    </xdr:to>
    <xdr:pic>
      <xdr:nvPicPr>
        <xdr:cNvPr id="7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7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7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7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7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185420</xdr:rowOff>
    </xdr:to>
    <xdr:pic>
      <xdr:nvPicPr>
        <xdr:cNvPr id="7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185420</xdr:rowOff>
    </xdr:to>
    <xdr:pic>
      <xdr:nvPicPr>
        <xdr:cNvPr id="7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7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7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7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7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149860</xdr:rowOff>
    </xdr:to>
    <xdr:pic>
      <xdr:nvPicPr>
        <xdr:cNvPr id="7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149860</xdr:rowOff>
    </xdr:to>
    <xdr:pic>
      <xdr:nvPicPr>
        <xdr:cNvPr id="7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7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7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149860</xdr:rowOff>
    </xdr:to>
    <xdr:pic>
      <xdr:nvPicPr>
        <xdr:cNvPr id="7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149860</xdr:rowOff>
    </xdr:to>
    <xdr:pic>
      <xdr:nvPicPr>
        <xdr:cNvPr id="7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7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7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149860</xdr:rowOff>
    </xdr:to>
    <xdr:pic>
      <xdr:nvPicPr>
        <xdr:cNvPr id="7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149860</xdr:rowOff>
    </xdr:to>
    <xdr:pic>
      <xdr:nvPicPr>
        <xdr:cNvPr id="7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7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7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7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7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7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7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7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7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7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7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7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7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7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7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7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7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23</xdr:col>
      <xdr:colOff>0</xdr:colOff>
      <xdr:row>7</xdr:row>
      <xdr:rowOff>0</xdr:rowOff>
    </xdr:from>
    <xdr:to>
      <xdr:col>23</xdr:col>
      <xdr:colOff>176530</xdr:colOff>
      <xdr:row>12</xdr:row>
      <xdr:rowOff>658495</xdr:rowOff>
    </xdr:to>
    <xdr:pic>
      <xdr:nvPicPr>
        <xdr:cNvPr id="7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3752850"/>
          <a:ext cx="176530" cy="8430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23</xdr:col>
      <xdr:colOff>0</xdr:colOff>
      <xdr:row>7</xdr:row>
      <xdr:rowOff>0</xdr:rowOff>
    </xdr:from>
    <xdr:to>
      <xdr:col>23</xdr:col>
      <xdr:colOff>176530</xdr:colOff>
      <xdr:row>12</xdr:row>
      <xdr:rowOff>658495</xdr:rowOff>
    </xdr:to>
    <xdr:pic>
      <xdr:nvPicPr>
        <xdr:cNvPr id="7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3752850"/>
          <a:ext cx="176530" cy="8430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23</xdr:col>
      <xdr:colOff>0</xdr:colOff>
      <xdr:row>7</xdr:row>
      <xdr:rowOff>0</xdr:rowOff>
    </xdr:from>
    <xdr:to>
      <xdr:col>23</xdr:col>
      <xdr:colOff>176530</xdr:colOff>
      <xdr:row>12</xdr:row>
      <xdr:rowOff>658495</xdr:rowOff>
    </xdr:to>
    <xdr:pic>
      <xdr:nvPicPr>
        <xdr:cNvPr id="7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3752850"/>
          <a:ext cx="176530" cy="8430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23</xdr:col>
      <xdr:colOff>0</xdr:colOff>
      <xdr:row>7</xdr:row>
      <xdr:rowOff>0</xdr:rowOff>
    </xdr:from>
    <xdr:to>
      <xdr:col>23</xdr:col>
      <xdr:colOff>176530</xdr:colOff>
      <xdr:row>12</xdr:row>
      <xdr:rowOff>658495</xdr:rowOff>
    </xdr:to>
    <xdr:pic>
      <xdr:nvPicPr>
        <xdr:cNvPr id="7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3752850"/>
          <a:ext cx="176530" cy="8430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7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7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7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7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7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7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7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7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7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7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7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7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7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7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7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7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181610</xdr:colOff>
      <xdr:row>13</xdr:row>
      <xdr:rowOff>172085</xdr:rowOff>
    </xdr:to>
    <xdr:pic>
      <xdr:nvPicPr>
        <xdr:cNvPr id="7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8161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181610</xdr:colOff>
      <xdr:row>13</xdr:row>
      <xdr:rowOff>172085</xdr:rowOff>
    </xdr:to>
    <xdr:pic>
      <xdr:nvPicPr>
        <xdr:cNvPr id="7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8161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181610</xdr:colOff>
      <xdr:row>13</xdr:row>
      <xdr:rowOff>158750</xdr:rowOff>
    </xdr:to>
    <xdr:pic>
      <xdr:nvPicPr>
        <xdr:cNvPr id="7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8161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181610</xdr:colOff>
      <xdr:row>13</xdr:row>
      <xdr:rowOff>158750</xdr:rowOff>
    </xdr:to>
    <xdr:pic>
      <xdr:nvPicPr>
        <xdr:cNvPr id="7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8161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7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7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7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7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7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77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77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7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77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77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7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78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7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78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78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78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7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78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7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7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79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7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139700</xdr:rowOff>
    </xdr:to>
    <xdr:pic>
      <xdr:nvPicPr>
        <xdr:cNvPr id="7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39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139700</xdr:rowOff>
    </xdr:to>
    <xdr:pic>
      <xdr:nvPicPr>
        <xdr:cNvPr id="7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39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7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7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139700</xdr:rowOff>
    </xdr:to>
    <xdr:pic>
      <xdr:nvPicPr>
        <xdr:cNvPr id="7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39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139700</xdr:rowOff>
    </xdr:to>
    <xdr:pic>
      <xdr:nvPicPr>
        <xdr:cNvPr id="7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39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7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7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139700</xdr:rowOff>
    </xdr:to>
    <xdr:pic>
      <xdr:nvPicPr>
        <xdr:cNvPr id="8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39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139700</xdr:rowOff>
    </xdr:to>
    <xdr:pic>
      <xdr:nvPicPr>
        <xdr:cNvPr id="8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39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139700</xdr:rowOff>
    </xdr:to>
    <xdr:pic>
      <xdr:nvPicPr>
        <xdr:cNvPr id="8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39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139700</xdr:rowOff>
    </xdr:to>
    <xdr:pic>
      <xdr:nvPicPr>
        <xdr:cNvPr id="8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39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157480</xdr:rowOff>
    </xdr:to>
    <xdr:pic>
      <xdr:nvPicPr>
        <xdr:cNvPr id="8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157480</xdr:rowOff>
    </xdr:to>
    <xdr:pic>
      <xdr:nvPicPr>
        <xdr:cNvPr id="8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157480</xdr:rowOff>
    </xdr:to>
    <xdr:pic>
      <xdr:nvPicPr>
        <xdr:cNvPr id="8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157480</xdr:rowOff>
    </xdr:to>
    <xdr:pic>
      <xdr:nvPicPr>
        <xdr:cNvPr id="8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157480</xdr:rowOff>
    </xdr:to>
    <xdr:pic>
      <xdr:nvPicPr>
        <xdr:cNvPr id="8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157480</xdr:rowOff>
    </xdr:to>
    <xdr:pic>
      <xdr:nvPicPr>
        <xdr:cNvPr id="8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139700</xdr:rowOff>
    </xdr:to>
    <xdr:pic>
      <xdr:nvPicPr>
        <xdr:cNvPr id="8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39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139700</xdr:rowOff>
    </xdr:to>
    <xdr:pic>
      <xdr:nvPicPr>
        <xdr:cNvPr id="8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39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139700</xdr:rowOff>
    </xdr:to>
    <xdr:pic>
      <xdr:nvPicPr>
        <xdr:cNvPr id="8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39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139700</xdr:rowOff>
    </xdr:to>
    <xdr:pic>
      <xdr:nvPicPr>
        <xdr:cNvPr id="8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39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7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139700</xdr:rowOff>
    </xdr:to>
    <xdr:pic>
      <xdr:nvPicPr>
        <xdr:cNvPr id="87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39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139700</xdr:rowOff>
    </xdr:to>
    <xdr:pic>
      <xdr:nvPicPr>
        <xdr:cNvPr id="8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39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7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7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139700</xdr:rowOff>
    </xdr:to>
    <xdr:pic>
      <xdr:nvPicPr>
        <xdr:cNvPr id="8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39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139700</xdr:rowOff>
    </xdr:to>
    <xdr:pic>
      <xdr:nvPicPr>
        <xdr:cNvPr id="88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39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175895</xdr:rowOff>
    </xdr:to>
    <xdr:pic>
      <xdr:nvPicPr>
        <xdr:cNvPr id="88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139700</xdr:rowOff>
    </xdr:to>
    <xdr:pic>
      <xdr:nvPicPr>
        <xdr:cNvPr id="88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39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139700</xdr:rowOff>
    </xdr:to>
    <xdr:pic>
      <xdr:nvPicPr>
        <xdr:cNvPr id="88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39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167005</xdr:rowOff>
    </xdr:to>
    <xdr:pic>
      <xdr:nvPicPr>
        <xdr:cNvPr id="88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139700</xdr:rowOff>
    </xdr:to>
    <xdr:pic>
      <xdr:nvPicPr>
        <xdr:cNvPr id="8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39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139700</xdr:rowOff>
    </xdr:to>
    <xdr:pic>
      <xdr:nvPicPr>
        <xdr:cNvPr id="8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9696450"/>
          <a:ext cx="176530" cy="139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176530</xdr:colOff>
      <xdr:row>9</xdr:row>
      <xdr:rowOff>184785</xdr:rowOff>
    </xdr:to>
    <xdr:pic>
      <xdr:nvPicPr>
        <xdr:cNvPr id="89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8934450"/>
          <a:ext cx="176530" cy="184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176530</xdr:colOff>
      <xdr:row>9</xdr:row>
      <xdr:rowOff>184785</xdr:rowOff>
    </xdr:to>
    <xdr:pic>
      <xdr:nvPicPr>
        <xdr:cNvPr id="8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8934450"/>
          <a:ext cx="176530" cy="184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176530</xdr:colOff>
      <xdr:row>9</xdr:row>
      <xdr:rowOff>175895</xdr:rowOff>
    </xdr:to>
    <xdr:pic>
      <xdr:nvPicPr>
        <xdr:cNvPr id="8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8934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176530</xdr:colOff>
      <xdr:row>9</xdr:row>
      <xdr:rowOff>175895</xdr:rowOff>
    </xdr:to>
    <xdr:pic>
      <xdr:nvPicPr>
        <xdr:cNvPr id="8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8934450"/>
          <a:ext cx="1765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8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8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8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8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8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8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9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9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9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9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9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9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9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9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9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9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9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9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9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9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176530</xdr:rowOff>
    </xdr:to>
    <xdr:pic>
      <xdr:nvPicPr>
        <xdr:cNvPr id="9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176530</xdr:rowOff>
    </xdr:to>
    <xdr:pic>
      <xdr:nvPicPr>
        <xdr:cNvPr id="9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9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172085</xdr:rowOff>
    </xdr:to>
    <xdr:pic>
      <xdr:nvPicPr>
        <xdr:cNvPr id="9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169545</xdr:rowOff>
    </xdr:to>
    <xdr:pic>
      <xdr:nvPicPr>
        <xdr:cNvPr id="9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169545</xdr:rowOff>
    </xdr:to>
    <xdr:pic>
      <xdr:nvPicPr>
        <xdr:cNvPr id="9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7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7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7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7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8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8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8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8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8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9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9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9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10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10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10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180975</xdr:rowOff>
    </xdr:to>
    <xdr:pic>
      <xdr:nvPicPr>
        <xdr:cNvPr id="10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10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176530</xdr:colOff>
      <xdr:row>8</xdr:row>
      <xdr:rowOff>158115</xdr:rowOff>
    </xdr:to>
    <xdr:pic>
      <xdr:nvPicPr>
        <xdr:cNvPr id="10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181610</xdr:colOff>
      <xdr:row>8</xdr:row>
      <xdr:rowOff>169545</xdr:rowOff>
    </xdr:to>
    <xdr:pic>
      <xdr:nvPicPr>
        <xdr:cNvPr id="10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8161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181610</xdr:colOff>
      <xdr:row>8</xdr:row>
      <xdr:rowOff>169545</xdr:rowOff>
    </xdr:to>
    <xdr:pic>
      <xdr:nvPicPr>
        <xdr:cNvPr id="10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8161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181610</xdr:colOff>
      <xdr:row>8</xdr:row>
      <xdr:rowOff>158115</xdr:rowOff>
    </xdr:to>
    <xdr:pic>
      <xdr:nvPicPr>
        <xdr:cNvPr id="10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8161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8</xdr:row>
      <xdr:rowOff>0</xdr:rowOff>
    </xdr:from>
    <xdr:to>
      <xdr:col>23</xdr:col>
      <xdr:colOff>181610</xdr:colOff>
      <xdr:row>8</xdr:row>
      <xdr:rowOff>158115</xdr:rowOff>
    </xdr:to>
    <xdr:pic>
      <xdr:nvPicPr>
        <xdr:cNvPr id="10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6038850"/>
          <a:ext cx="18161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194310</xdr:rowOff>
    </xdr:to>
    <xdr:pic>
      <xdr:nvPicPr>
        <xdr:cNvPr id="10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194310</xdr:rowOff>
    </xdr:to>
    <xdr:pic>
      <xdr:nvPicPr>
        <xdr:cNvPr id="10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10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10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194310</xdr:rowOff>
    </xdr:to>
    <xdr:pic>
      <xdr:nvPicPr>
        <xdr:cNvPr id="10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194310</xdr:rowOff>
    </xdr:to>
    <xdr:pic>
      <xdr:nvPicPr>
        <xdr:cNvPr id="10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194310</xdr:rowOff>
    </xdr:to>
    <xdr:pic>
      <xdr:nvPicPr>
        <xdr:cNvPr id="10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194310</xdr:rowOff>
    </xdr:to>
    <xdr:pic>
      <xdr:nvPicPr>
        <xdr:cNvPr id="10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194310</xdr:rowOff>
    </xdr:to>
    <xdr:pic>
      <xdr:nvPicPr>
        <xdr:cNvPr id="10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194310</xdr:rowOff>
    </xdr:to>
    <xdr:pic>
      <xdr:nvPicPr>
        <xdr:cNvPr id="10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194310</xdr:rowOff>
    </xdr:to>
    <xdr:pic>
      <xdr:nvPicPr>
        <xdr:cNvPr id="10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194310</xdr:rowOff>
    </xdr:to>
    <xdr:pic>
      <xdr:nvPicPr>
        <xdr:cNvPr id="10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194310</xdr:rowOff>
    </xdr:to>
    <xdr:pic>
      <xdr:nvPicPr>
        <xdr:cNvPr id="10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194310</xdr:rowOff>
    </xdr:to>
    <xdr:pic>
      <xdr:nvPicPr>
        <xdr:cNvPr id="10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10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10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7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7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107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107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132715</xdr:rowOff>
    </xdr:to>
    <xdr:pic>
      <xdr:nvPicPr>
        <xdr:cNvPr id="10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27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132715</xdr:rowOff>
    </xdr:to>
    <xdr:pic>
      <xdr:nvPicPr>
        <xdr:cNvPr id="108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27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10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108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132715</xdr:rowOff>
    </xdr:to>
    <xdr:pic>
      <xdr:nvPicPr>
        <xdr:cNvPr id="108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27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132715</xdr:rowOff>
    </xdr:to>
    <xdr:pic>
      <xdr:nvPicPr>
        <xdr:cNvPr id="108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27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10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180975</xdr:rowOff>
    </xdr:to>
    <xdr:pic>
      <xdr:nvPicPr>
        <xdr:cNvPr id="108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132715</xdr:rowOff>
    </xdr:to>
    <xdr:pic>
      <xdr:nvPicPr>
        <xdr:cNvPr id="10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27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132715</xdr:rowOff>
    </xdr:to>
    <xdr:pic>
      <xdr:nvPicPr>
        <xdr:cNvPr id="10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327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9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0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1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1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1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1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1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1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1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1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1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1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176530</xdr:rowOff>
    </xdr:to>
    <xdr:pic>
      <xdr:nvPicPr>
        <xdr:cNvPr id="11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176530</xdr:rowOff>
    </xdr:to>
    <xdr:pic>
      <xdr:nvPicPr>
        <xdr:cNvPr id="11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1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163195</xdr:rowOff>
    </xdr:to>
    <xdr:pic>
      <xdr:nvPicPr>
        <xdr:cNvPr id="11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3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189865</xdr:rowOff>
    </xdr:to>
    <xdr:pic>
      <xdr:nvPicPr>
        <xdr:cNvPr id="11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189865</xdr:rowOff>
    </xdr:to>
    <xdr:pic>
      <xdr:nvPicPr>
        <xdr:cNvPr id="11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11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11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189865</xdr:rowOff>
    </xdr:to>
    <xdr:pic>
      <xdr:nvPicPr>
        <xdr:cNvPr id="11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189865</xdr:rowOff>
    </xdr:to>
    <xdr:pic>
      <xdr:nvPicPr>
        <xdr:cNvPr id="11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11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158750</xdr:rowOff>
    </xdr:to>
    <xdr:pic>
      <xdr:nvPicPr>
        <xdr:cNvPr id="11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176530</xdr:rowOff>
    </xdr:to>
    <xdr:pic>
      <xdr:nvPicPr>
        <xdr:cNvPr id="11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176530</xdr:rowOff>
    </xdr:to>
    <xdr:pic>
      <xdr:nvPicPr>
        <xdr:cNvPr id="11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11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13</xdr:row>
      <xdr:rowOff>0</xdr:rowOff>
    </xdr:from>
    <xdr:to>
      <xdr:col>23</xdr:col>
      <xdr:colOff>176530</xdr:colOff>
      <xdr:row>13</xdr:row>
      <xdr:rowOff>167640</xdr:rowOff>
    </xdr:to>
    <xdr:pic>
      <xdr:nvPicPr>
        <xdr:cNvPr id="11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790910" y="1365885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14"/>
  <sheetViews>
    <sheetView tabSelected="1" workbookViewId="0">
      <selection activeCell="A2" sqref="A2:X2"/>
    </sheetView>
  </sheetViews>
  <sheetFormatPr defaultColWidth="9" defaultRowHeight="14.25"/>
  <cols>
    <col min="1" max="1" width="3.38333333333333" style="1" customWidth="1"/>
    <col min="2" max="2" width="7.75" style="2" customWidth="1"/>
    <col min="3" max="3" width="5.91666666666667" style="2" customWidth="1"/>
    <col min="4" max="6" width="6.66666666666667" style="2" customWidth="1"/>
    <col min="7" max="7" width="36.175" style="1" customWidth="1"/>
    <col min="8" max="8" width="7.64166666666667" style="1" customWidth="1"/>
    <col min="9" max="9" width="64.5583333333333" style="1" customWidth="1"/>
    <col min="10" max="10" width="8.66666666666667" style="3" customWidth="1"/>
    <col min="11" max="11" width="8.09166666666667" style="3" customWidth="1"/>
    <col min="12" max="12" width="9.5" style="3" customWidth="1"/>
    <col min="13" max="13" width="9.10833333333333" style="3" customWidth="1"/>
    <col min="14" max="14" width="7.93333333333333" style="3" customWidth="1"/>
    <col min="15" max="15" width="7.5" style="3" customWidth="1"/>
    <col min="16" max="16" width="26.3166666666667" style="3" customWidth="1"/>
    <col min="17" max="17" width="8.33333333333333" style="3" customWidth="1"/>
    <col min="18" max="20" width="6.01666666666667" style="3" customWidth="1"/>
    <col min="21" max="22" width="10.25" style="1" customWidth="1"/>
    <col min="23" max="23" width="42.7916666666667" style="4" customWidth="1"/>
    <col min="24" max="24" width="33.375" style="4" customWidth="1"/>
  </cols>
  <sheetData>
    <row r="1" spans="1:11">
      <c r="A1" s="5" t="s">
        <v>0</v>
      </c>
      <c r="B1" s="6"/>
      <c r="C1" s="6"/>
      <c r="D1" s="2"/>
      <c r="E1" s="2"/>
      <c r="F1" s="2"/>
      <c r="G1" s="1"/>
      <c r="H1" s="1"/>
      <c r="I1" s="1"/>
      <c r="J1" s="1"/>
      <c r="K1" s="1"/>
    </row>
    <row r="2" ht="47.25" spans="1:24">
      <c r="A2" s="7" t="s">
        <v>1</v>
      </c>
      <c r="B2" s="8"/>
      <c r="C2" s="8"/>
      <c r="D2" s="8"/>
      <c r="E2" s="8"/>
      <c r="F2" s="8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ht="27" spans="1:24">
      <c r="A3" s="9"/>
      <c r="B3" s="10"/>
      <c r="C3" s="10"/>
      <c r="D3" s="10"/>
      <c r="E3" s="10"/>
      <c r="F3" s="10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28"/>
      <c r="X3" s="28"/>
    </row>
    <row r="4" ht="13.5" spans="1:24">
      <c r="A4" s="11" t="s">
        <v>2</v>
      </c>
      <c r="B4" s="11" t="s">
        <v>3</v>
      </c>
      <c r="C4" s="11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11</v>
      </c>
      <c r="K4" s="11" t="s">
        <v>12</v>
      </c>
      <c r="L4" s="11"/>
      <c r="M4" s="11"/>
      <c r="N4" s="11"/>
      <c r="O4" s="11"/>
      <c r="P4" s="11" t="s">
        <v>13</v>
      </c>
      <c r="Q4" s="11" t="s">
        <v>14</v>
      </c>
      <c r="R4" s="11" t="s">
        <v>15</v>
      </c>
      <c r="S4" s="11"/>
      <c r="T4" s="11"/>
      <c r="U4" s="11" t="s">
        <v>16</v>
      </c>
      <c r="V4" s="11"/>
      <c r="W4" s="11" t="s">
        <v>17</v>
      </c>
      <c r="X4" s="11" t="s">
        <v>18</v>
      </c>
    </row>
    <row r="5" ht="36" spans="1:24">
      <c r="A5" s="12"/>
      <c r="B5" s="12"/>
      <c r="C5" s="12"/>
      <c r="D5" s="12"/>
      <c r="E5" s="12"/>
      <c r="F5" s="12"/>
      <c r="G5" s="12"/>
      <c r="H5" s="12"/>
      <c r="I5" s="12"/>
      <c r="J5" s="12"/>
      <c r="K5" s="12" t="s">
        <v>19</v>
      </c>
      <c r="L5" s="12" t="s">
        <v>20</v>
      </c>
      <c r="M5" s="12" t="s">
        <v>21</v>
      </c>
      <c r="N5" s="12" t="s">
        <v>3</v>
      </c>
      <c r="O5" s="12" t="s">
        <v>4</v>
      </c>
      <c r="P5" s="12"/>
      <c r="Q5" s="12"/>
      <c r="R5" s="12" t="s">
        <v>19</v>
      </c>
      <c r="S5" s="12" t="s">
        <v>22</v>
      </c>
      <c r="T5" s="12" t="s">
        <v>23</v>
      </c>
      <c r="U5" s="12" t="s">
        <v>19</v>
      </c>
      <c r="V5" s="12" t="s">
        <v>24</v>
      </c>
      <c r="W5" s="12"/>
      <c r="X5" s="12"/>
    </row>
    <row r="6" ht="13.5" spans="1:24">
      <c r="A6" s="13"/>
      <c r="B6" s="14"/>
      <c r="C6" s="14"/>
      <c r="D6" s="14"/>
      <c r="E6" s="14"/>
      <c r="F6" s="14"/>
      <c r="G6" s="14"/>
      <c r="H6" s="14"/>
      <c r="I6" s="23"/>
      <c r="J6" s="24">
        <f t="shared" ref="J6:O6" si="0">SUM(J7:J13)</f>
        <v>34457</v>
      </c>
      <c r="K6" s="24">
        <f t="shared" ref="K6:K11" si="1">L6+M6</f>
        <v>12448.3</v>
      </c>
      <c r="L6" s="24">
        <f>SUM(L7:L14)</f>
        <v>12448.3</v>
      </c>
      <c r="M6" s="24">
        <f t="shared" si="0"/>
        <v>0</v>
      </c>
      <c r="N6" s="24">
        <f t="shared" si="0"/>
        <v>0</v>
      </c>
      <c r="O6" s="24">
        <f t="shared" si="0"/>
        <v>0</v>
      </c>
      <c r="P6" s="24"/>
      <c r="Q6" s="24"/>
      <c r="R6" s="24"/>
      <c r="S6" s="24"/>
      <c r="T6" s="24"/>
      <c r="U6" s="24"/>
      <c r="V6" s="24"/>
      <c r="W6" s="29"/>
      <c r="X6" s="30"/>
    </row>
    <row r="7" ht="144" spans="1:24">
      <c r="A7" s="15">
        <v>1</v>
      </c>
      <c r="B7" s="16" t="s">
        <v>25</v>
      </c>
      <c r="C7" s="16" t="s">
        <v>26</v>
      </c>
      <c r="D7" s="16" t="s">
        <v>27</v>
      </c>
      <c r="E7" s="16" t="s">
        <v>28</v>
      </c>
      <c r="F7" s="16" t="s">
        <v>29</v>
      </c>
      <c r="G7" s="16" t="s">
        <v>30</v>
      </c>
      <c r="H7" s="16" t="s">
        <v>31</v>
      </c>
      <c r="I7" s="16" t="s">
        <v>32</v>
      </c>
      <c r="J7" s="16">
        <v>12606</v>
      </c>
      <c r="K7" s="16">
        <v>6000</v>
      </c>
      <c r="L7" s="16">
        <v>6000</v>
      </c>
      <c r="M7" s="16"/>
      <c r="N7" s="16"/>
      <c r="O7" s="16"/>
      <c r="P7" s="16" t="s">
        <v>33</v>
      </c>
      <c r="Q7" s="16" t="s">
        <v>34</v>
      </c>
      <c r="R7" s="31">
        <v>14</v>
      </c>
      <c r="S7" s="31">
        <v>6</v>
      </c>
      <c r="T7" s="31">
        <v>8</v>
      </c>
      <c r="U7" s="15">
        <v>1038</v>
      </c>
      <c r="V7" s="15">
        <v>1038</v>
      </c>
      <c r="W7" s="32" t="s">
        <v>35</v>
      </c>
      <c r="X7" s="33" t="s">
        <v>36</v>
      </c>
    </row>
    <row r="8" ht="180" spans="1:24">
      <c r="A8" s="15">
        <v>2</v>
      </c>
      <c r="B8" s="17" t="s">
        <v>25</v>
      </c>
      <c r="C8" s="17" t="s">
        <v>26</v>
      </c>
      <c r="D8" s="17" t="s">
        <v>27</v>
      </c>
      <c r="E8" s="17" t="s">
        <v>28</v>
      </c>
      <c r="F8" s="17" t="s">
        <v>37</v>
      </c>
      <c r="G8" s="16" t="s">
        <v>38</v>
      </c>
      <c r="H8" s="16" t="s">
        <v>26</v>
      </c>
      <c r="I8" s="16" t="s">
        <v>39</v>
      </c>
      <c r="J8" s="16">
        <v>20000</v>
      </c>
      <c r="K8" s="16">
        <v>4000</v>
      </c>
      <c r="L8" s="16">
        <v>4000</v>
      </c>
      <c r="M8" s="16"/>
      <c r="N8" s="16"/>
      <c r="O8" s="16"/>
      <c r="P8" s="17" t="s">
        <v>40</v>
      </c>
      <c r="Q8" s="16" t="s">
        <v>41</v>
      </c>
      <c r="R8" s="34"/>
      <c r="S8" s="34"/>
      <c r="T8" s="34"/>
      <c r="U8" s="35">
        <v>6032</v>
      </c>
      <c r="V8" s="35">
        <v>6032</v>
      </c>
      <c r="W8" s="36" t="s">
        <v>42</v>
      </c>
      <c r="X8" s="33" t="s">
        <v>43</v>
      </c>
    </row>
    <row r="9" ht="228" spans="1:24">
      <c r="A9" s="15">
        <v>3</v>
      </c>
      <c r="B9" s="17" t="s">
        <v>25</v>
      </c>
      <c r="C9" s="17" t="s">
        <v>26</v>
      </c>
      <c r="D9" s="17" t="s">
        <v>27</v>
      </c>
      <c r="E9" s="17" t="s">
        <v>44</v>
      </c>
      <c r="F9" s="17" t="s">
        <v>45</v>
      </c>
      <c r="G9" s="16" t="s">
        <v>46</v>
      </c>
      <c r="H9" s="16" t="s">
        <v>47</v>
      </c>
      <c r="I9" s="16" t="s">
        <v>48</v>
      </c>
      <c r="J9" s="16">
        <v>441.5</v>
      </c>
      <c r="K9" s="16">
        <v>440</v>
      </c>
      <c r="L9" s="16">
        <v>440</v>
      </c>
      <c r="M9" s="16"/>
      <c r="N9" s="16"/>
      <c r="O9" s="16"/>
      <c r="P9" s="17" t="s">
        <v>49</v>
      </c>
      <c r="Q9" s="16" t="s">
        <v>34</v>
      </c>
      <c r="R9" s="34">
        <v>1</v>
      </c>
      <c r="S9" s="34"/>
      <c r="T9" s="34">
        <v>1</v>
      </c>
      <c r="U9" s="37">
        <v>123</v>
      </c>
      <c r="V9" s="37">
        <v>123</v>
      </c>
      <c r="W9" s="38" t="s">
        <v>50</v>
      </c>
      <c r="X9" s="39" t="s">
        <v>51</v>
      </c>
    </row>
    <row r="10" ht="60" spans="1:24">
      <c r="A10" s="15">
        <v>4</v>
      </c>
      <c r="B10" s="17" t="s">
        <v>25</v>
      </c>
      <c r="C10" s="17" t="s">
        <v>26</v>
      </c>
      <c r="D10" s="17" t="s">
        <v>52</v>
      </c>
      <c r="E10" s="17" t="s">
        <v>53</v>
      </c>
      <c r="F10" s="17" t="s">
        <v>53</v>
      </c>
      <c r="G10" s="17" t="s">
        <v>54</v>
      </c>
      <c r="H10" s="17" t="s">
        <v>55</v>
      </c>
      <c r="I10" s="17" t="s">
        <v>56</v>
      </c>
      <c r="J10" s="16">
        <f>K10+O10</f>
        <v>422</v>
      </c>
      <c r="K10" s="16">
        <f t="shared" si="1"/>
        <v>422</v>
      </c>
      <c r="L10" s="17">
        <v>422</v>
      </c>
      <c r="M10" s="16"/>
      <c r="N10" s="16"/>
      <c r="O10" s="16"/>
      <c r="P10" s="17" t="s">
        <v>57</v>
      </c>
      <c r="Q10" s="16" t="s">
        <v>34</v>
      </c>
      <c r="R10" s="34">
        <v>1</v>
      </c>
      <c r="S10" s="34"/>
      <c r="T10" s="34">
        <v>1</v>
      </c>
      <c r="U10" s="37">
        <v>443</v>
      </c>
      <c r="V10" s="37">
        <v>76</v>
      </c>
      <c r="W10" s="40" t="s">
        <v>58</v>
      </c>
      <c r="X10" s="33" t="s">
        <v>59</v>
      </c>
    </row>
    <row r="11" ht="60" spans="1:24">
      <c r="A11" s="15">
        <v>5</v>
      </c>
      <c r="B11" s="17" t="s">
        <v>25</v>
      </c>
      <c r="C11" s="17" t="s">
        <v>26</v>
      </c>
      <c r="D11" s="17" t="s">
        <v>52</v>
      </c>
      <c r="E11" s="17" t="s">
        <v>53</v>
      </c>
      <c r="F11" s="17" t="s">
        <v>53</v>
      </c>
      <c r="G11" s="17" t="s">
        <v>60</v>
      </c>
      <c r="H11" s="17" t="s">
        <v>61</v>
      </c>
      <c r="I11" s="17" t="s">
        <v>62</v>
      </c>
      <c r="J11" s="16">
        <f>K11+O11</f>
        <v>368</v>
      </c>
      <c r="K11" s="16">
        <f t="shared" si="1"/>
        <v>368</v>
      </c>
      <c r="L11" s="17">
        <v>368</v>
      </c>
      <c r="M11" s="16"/>
      <c r="N11" s="16"/>
      <c r="O11" s="16"/>
      <c r="P11" s="17" t="s">
        <v>63</v>
      </c>
      <c r="Q11" s="16" t="s">
        <v>34</v>
      </c>
      <c r="R11" s="34">
        <v>4</v>
      </c>
      <c r="S11" s="34">
        <v>2</v>
      </c>
      <c r="T11" s="34">
        <v>2</v>
      </c>
      <c r="U11" s="37">
        <v>608</v>
      </c>
      <c r="V11" s="37">
        <v>201</v>
      </c>
      <c r="W11" s="40" t="s">
        <v>64</v>
      </c>
      <c r="X11" s="33" t="s">
        <v>59</v>
      </c>
    </row>
    <row r="12" ht="84" spans="1:24">
      <c r="A12" s="15">
        <v>6</v>
      </c>
      <c r="B12" s="12" t="s">
        <v>65</v>
      </c>
      <c r="C12" s="12" t="s">
        <v>66</v>
      </c>
      <c r="D12" s="12" t="s">
        <v>52</v>
      </c>
      <c r="E12" s="17" t="s">
        <v>53</v>
      </c>
      <c r="F12" s="17" t="s">
        <v>53</v>
      </c>
      <c r="G12" s="12" t="s">
        <v>67</v>
      </c>
      <c r="H12" s="12" t="s">
        <v>68</v>
      </c>
      <c r="I12" s="12" t="s">
        <v>69</v>
      </c>
      <c r="J12" s="12">
        <v>320</v>
      </c>
      <c r="K12" s="12">
        <v>320</v>
      </c>
      <c r="L12" s="12">
        <v>320</v>
      </c>
      <c r="M12" s="12"/>
      <c r="N12" s="12"/>
      <c r="O12" s="12"/>
      <c r="P12" s="12" t="s">
        <v>70</v>
      </c>
      <c r="Q12" s="12" t="s">
        <v>71</v>
      </c>
      <c r="R12" s="12">
        <v>1</v>
      </c>
      <c r="S12" s="12">
        <v>1</v>
      </c>
      <c r="T12" s="12"/>
      <c r="U12" s="12">
        <v>1106</v>
      </c>
      <c r="V12" s="12">
        <v>32</v>
      </c>
      <c r="W12" s="41" t="s">
        <v>72</v>
      </c>
      <c r="X12" s="42" t="s">
        <v>73</v>
      </c>
    </row>
    <row r="13" ht="168" spans="1:24">
      <c r="A13" s="15">
        <v>7</v>
      </c>
      <c r="B13" s="17" t="s">
        <v>25</v>
      </c>
      <c r="C13" s="17" t="s">
        <v>26</v>
      </c>
      <c r="D13" s="17" t="s">
        <v>27</v>
      </c>
      <c r="E13" s="17" t="s">
        <v>44</v>
      </c>
      <c r="F13" s="17" t="s">
        <v>45</v>
      </c>
      <c r="G13" s="18" t="s">
        <v>74</v>
      </c>
      <c r="H13" s="18" t="s">
        <v>75</v>
      </c>
      <c r="I13" s="18" t="s">
        <v>76</v>
      </c>
      <c r="J13" s="25">
        <v>299.5</v>
      </c>
      <c r="K13" s="25">
        <v>298.3</v>
      </c>
      <c r="L13" s="25">
        <v>298.3</v>
      </c>
      <c r="M13" s="25"/>
      <c r="N13" s="25"/>
      <c r="O13" s="25"/>
      <c r="P13" s="16" t="s">
        <v>77</v>
      </c>
      <c r="Q13" s="16" t="s">
        <v>78</v>
      </c>
      <c r="R13" s="34">
        <v>1</v>
      </c>
      <c r="S13" s="34">
        <v>1</v>
      </c>
      <c r="T13" s="34"/>
      <c r="U13" s="37">
        <v>184</v>
      </c>
      <c r="V13" s="37">
        <v>184</v>
      </c>
      <c r="W13" s="40" t="s">
        <v>79</v>
      </c>
      <c r="X13" s="40" t="s">
        <v>80</v>
      </c>
    </row>
    <row r="14" ht="36" spans="1:24">
      <c r="A14" s="15">
        <v>8</v>
      </c>
      <c r="B14" s="17" t="s">
        <v>25</v>
      </c>
      <c r="C14" s="17" t="s">
        <v>26</v>
      </c>
      <c r="D14" s="19" t="s">
        <v>27</v>
      </c>
      <c r="E14" s="19" t="s">
        <v>81</v>
      </c>
      <c r="F14" s="20" t="s">
        <v>82</v>
      </c>
      <c r="G14" s="21" t="s">
        <v>83</v>
      </c>
      <c r="H14" s="22"/>
      <c r="I14" s="21" t="s">
        <v>84</v>
      </c>
      <c r="J14" s="26">
        <v>600</v>
      </c>
      <c r="K14" s="26">
        <v>600</v>
      </c>
      <c r="L14" s="26">
        <v>600</v>
      </c>
      <c r="M14" s="26"/>
      <c r="N14" s="26"/>
      <c r="O14" s="26"/>
      <c r="P14" s="27" t="s">
        <v>85</v>
      </c>
      <c r="Q14" s="43" t="s">
        <v>34</v>
      </c>
      <c r="R14" s="26">
        <v>82</v>
      </c>
      <c r="S14" s="26">
        <v>49</v>
      </c>
      <c r="T14" s="26">
        <v>33</v>
      </c>
      <c r="U14" s="22">
        <v>6032</v>
      </c>
      <c r="V14" s="22">
        <v>6032</v>
      </c>
      <c r="W14" s="44" t="s">
        <v>86</v>
      </c>
      <c r="X14" s="44" t="s">
        <v>87</v>
      </c>
    </row>
  </sheetData>
  <mergeCells count="22">
    <mergeCell ref="A1:B1"/>
    <mergeCell ref="J1:K1"/>
    <mergeCell ref="A2:X2"/>
    <mergeCell ref="A3:X3"/>
    <mergeCell ref="K4:O4"/>
    <mergeCell ref="R4:T4"/>
    <mergeCell ref="U4:V4"/>
    <mergeCell ref="A6:I6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P4:P5"/>
    <mergeCell ref="Q4:Q5"/>
    <mergeCell ref="W4:W5"/>
    <mergeCell ref="X4:X5"/>
  </mergeCells>
  <conditionalFormatting sqref="G11">
    <cfRule type="duplicateValues" dxfId="0" priority="1"/>
  </conditionalFormatting>
  <dataValidations count="1">
    <dataValidation type="list" allowBlank="1" showInputMessage="1" showErrorMessage="1" sqref="D12">
      <formula1>"优势特色产业发展,宜居宜业和美乡村建设,守底线补短板"</formula1>
    </dataValidation>
  </dataValidation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人人人</cp:lastModifiedBy>
  <dcterms:created xsi:type="dcterms:W3CDTF">2024-12-05T01:16:55Z</dcterms:created>
  <dcterms:modified xsi:type="dcterms:W3CDTF">2024-12-05T01:20:28Z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E3913BA7B5D34A15B9B056FAFD98A545_13</vt:lpwstr>
  </property>
  <property fmtid="{D5CDD505-2E9C-101B-9397-08002B2CF9AE}" pid="3" name="KSOProductBuildVer">
    <vt:lpwstr>2052-12.1.0.18912</vt:lpwstr>
  </property>
</Properties>
</file>